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Z:\TRIANGLE\AMENAGEMENTS\PROJET SUBSIDES\"/>
    </mc:Choice>
  </mc:AlternateContent>
  <xr:revisionPtr revIDLastSave="0" documentId="13_ncr:1_{2F44154B-1F29-43FD-B17D-C0B27AC2E92D}" xr6:coauthVersionLast="47" xr6:coauthVersionMax="47" xr10:uidLastSave="{00000000-0000-0000-0000-000000000000}"/>
  <bookViews>
    <workbookView xWindow="1080" yWindow="0" windowWidth="24975" windowHeight="15285" xr2:uid="{00000000-000D-0000-FFFF-FFFF00000000}"/>
  </bookViews>
  <sheets>
    <sheet name="Feuil1" sheetId="1" r:id="rId1"/>
  </sheets>
  <definedNames>
    <definedName name="_xlnm.Print_Area" localSheetId="0">Feuil1!$A$1:$I$92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4" i="1" l="1"/>
  <c r="D47" i="1" s="1"/>
  <c r="F10" i="1"/>
</calcChain>
</file>

<file path=xl/sharedStrings.xml><?xml version="1.0" encoding="utf-8"?>
<sst xmlns="http://schemas.openxmlformats.org/spreadsheetml/2006/main" count="92" uniqueCount="90">
  <si>
    <t>Proposition pour le bail emphytéotique Mde / Triangle</t>
  </si>
  <si>
    <t>Préalables</t>
  </si>
  <si>
    <t xml:space="preserve">Considérant un DON de la MdE de 300.000,00 € </t>
  </si>
  <si>
    <t>Sous réserve de l'obtention des subsides de la RW pour le projet envisagé d'au minimum 1.600.000 €</t>
  </si>
  <si>
    <t>Considérant une dépense totale de ± 2.400.000 €, honoraires compris</t>
  </si>
  <si>
    <t>Le solde à financer serait de</t>
  </si>
  <si>
    <t>Dépense totale</t>
  </si>
  <si>
    <t>Subsides RW</t>
  </si>
  <si>
    <t>Don de la MdE</t>
  </si>
  <si>
    <t>Solde à financer</t>
  </si>
  <si>
    <t>Proposition faite par le Triangle</t>
  </si>
  <si>
    <t>Financement par le Triangle, sur fonds propres et petits dons divers</t>
  </si>
  <si>
    <t>Financement du solde</t>
  </si>
  <si>
    <t>Ce canon ne serait pas indexé ; il serait repris dans la compta du Triangle en tant que canon (= loyer).</t>
  </si>
  <si>
    <r>
      <rPr>
        <b/>
        <sz val="11"/>
        <color theme="1"/>
        <rFont val="Calibri"/>
        <family val="2"/>
        <scheme val="minor"/>
      </rPr>
      <t>DONS</t>
    </r>
    <r>
      <rPr>
        <sz val="11"/>
        <color theme="1"/>
        <rFont val="Calibri"/>
        <family val="2"/>
        <scheme val="minor"/>
      </rPr>
      <t xml:space="preserve"> importants à rechercher ensemble, à compléter </t>
    </r>
    <r>
      <rPr>
        <u/>
        <sz val="11"/>
        <color theme="1"/>
        <rFont val="Calibri"/>
        <family val="2"/>
        <scheme val="minor"/>
      </rPr>
      <t>si nécessaire</t>
    </r>
    <r>
      <rPr>
        <sz val="11"/>
        <color theme="1"/>
        <rFont val="Calibri"/>
        <family val="2"/>
        <scheme val="minor"/>
      </rPr>
      <t xml:space="preserve"> par un apport supplémentaire de la MdE sur fonds propres ou financement.</t>
    </r>
  </si>
  <si>
    <r>
      <t xml:space="preserve">Ce qui importe pour le Triangle et le dossier introduit à la R.W. est de </t>
    </r>
    <r>
      <rPr>
        <u/>
        <sz val="11"/>
        <color theme="1"/>
        <rFont val="Calibri"/>
        <family val="2"/>
        <scheme val="minor"/>
      </rPr>
      <t>garantir</t>
    </r>
    <r>
      <rPr>
        <sz val="11"/>
        <color theme="1"/>
        <rFont val="Calibri"/>
        <family val="2"/>
        <scheme val="minor"/>
      </rPr>
      <t xml:space="preserve"> que le budget est bouclé (voir formulaire à introduire)</t>
    </r>
  </si>
  <si>
    <t xml:space="preserve">1. </t>
  </si>
  <si>
    <t xml:space="preserve">2. </t>
  </si>
  <si>
    <t xml:space="preserve">3. </t>
  </si>
  <si>
    <t>Exemple :</t>
  </si>
  <si>
    <t>DONS RECUS = 400.000 €</t>
  </si>
  <si>
    <t>aucun remboursement complémentaire n'est à faire.</t>
  </si>
  <si>
    <t>DONS RECUS = 300.000 €</t>
  </si>
  <si>
    <t>Si des dons complémentaires sont apportés, ils viendront en diminution du solde à rembourser par le Triangle.</t>
  </si>
  <si>
    <t>En effet, il est possible qu'un donateur nous promette 50.000 € durant 3 ans, par exemple.</t>
  </si>
  <si>
    <t>remboursement de 100.000 en 10 ans = 10.000 €/an, soit 833 €/mois</t>
  </si>
  <si>
    <t>DONS RECUS = 250.000 €</t>
  </si>
  <si>
    <t xml:space="preserve">En contrepartie du bail emphytéotique, le Triangle supportera tous les frais, étant essentiellement : </t>
  </si>
  <si>
    <t xml:space="preserve"> -  RC et assurances</t>
  </si>
  <si>
    <t xml:space="preserve"> -  RC et assurances :</t>
  </si>
  <si>
    <t xml:space="preserve"> -  Gros entretien :</t>
  </si>
  <si>
    <t>difficile à estimer mais une prévision de 10.000 €/an me semble minimaliste, considérant les éléments suivants :</t>
  </si>
  <si>
    <t>Il est probable que ces frais de gros entretien seront minimes durant les 10 premières années mais fortement en hausse par la suite.</t>
  </si>
  <si>
    <t>Le total des frais mis à charge du Triangle sont donc estimés à :</t>
  </si>
  <si>
    <t xml:space="preserve"> -  gros entretien</t>
  </si>
  <si>
    <t>Soit au total</t>
  </si>
  <si>
    <t>4.</t>
  </si>
  <si>
    <t>Solidarité avec les autres maisons</t>
  </si>
  <si>
    <t>Nous considérons que cela représente une belle solidarité avec les autres maisons.</t>
  </si>
  <si>
    <t>5.</t>
  </si>
  <si>
    <t>DONS RECUS = 350.000 €</t>
  </si>
  <si>
    <t>remboursement de 50.000 en 10 ans = 5.000 €/an, soit 417 €/mois</t>
  </si>
  <si>
    <t>soit 6.600 € de plus qu'actuellement par rapport au loyer net payé.</t>
  </si>
  <si>
    <t>Le loyer actuel du Triangle</t>
  </si>
  <si>
    <t>On considère que le don de 300.000 € n'est pas à rembourser.</t>
  </si>
  <si>
    <t xml:space="preserve">DON </t>
  </si>
  <si>
    <t>A quoi le Triangle peut-il s'engager ?</t>
  </si>
  <si>
    <t>Cette somme serait reprise dans la compta du Triangle en tant que 'remboursement d'avance'.</t>
  </si>
  <si>
    <r>
      <t xml:space="preserve">Ce paiement serait à considérer comme un remboursement de la somme engagée par la MdE </t>
    </r>
    <r>
      <rPr>
        <u/>
        <sz val="11"/>
        <color theme="1"/>
        <rFont val="Calibri"/>
        <family val="2"/>
        <scheme val="minor"/>
      </rPr>
      <t>en sus du don</t>
    </r>
    <r>
      <rPr>
        <sz val="11"/>
        <color theme="1"/>
        <rFont val="Calibri"/>
        <family val="2"/>
        <scheme val="minor"/>
      </rPr>
      <t xml:space="preserve"> de 300.000 €, pour financer le solde de 400.000 €..</t>
    </r>
  </si>
  <si>
    <t xml:space="preserve"> -  Canon (12 * 1.500 €)</t>
  </si>
  <si>
    <t>remboursement de 150.000 en 10 ans = 15.000 €/an, soit 1.250 €/mois</t>
  </si>
  <si>
    <r>
      <t xml:space="preserve">Le 'loyer' total à charge du Triangle serait de 1.500 + 417 = </t>
    </r>
    <r>
      <rPr>
        <b/>
        <sz val="11"/>
        <color theme="1"/>
        <rFont val="Calibri"/>
        <family val="2"/>
        <scheme val="minor"/>
      </rPr>
      <t>1.917 €/mois</t>
    </r>
  </si>
  <si>
    <r>
      <t xml:space="preserve">Le 'loyer' total à charge du Triangle serait de 1.500 + 833 = </t>
    </r>
    <r>
      <rPr>
        <b/>
        <sz val="11"/>
        <color theme="1"/>
        <rFont val="Calibri"/>
        <family val="2"/>
        <scheme val="minor"/>
      </rPr>
      <t>2.333 €/mois</t>
    </r>
  </si>
  <si>
    <r>
      <t xml:space="preserve">Le 'loyer' total à charge du Triangle serait de 1.500 + 1.250 = </t>
    </r>
    <r>
      <rPr>
        <b/>
        <sz val="11"/>
        <color theme="1"/>
        <rFont val="Calibri"/>
        <family val="2"/>
        <scheme val="minor"/>
      </rPr>
      <t>2.750 €/mois</t>
    </r>
  </si>
  <si>
    <t>Nous estimons aussi que le Triangle ne peut pas s'engager au-delà d'un 'loyer' de 2.750 €/mois soit 33.000 €/an (sans aucun don en retour)</t>
  </si>
  <si>
    <t>Actuellement le loyer du Triangle est de 3.700 €/mois, soit 44.400 €/an avec un retour annuel de 18.000 €, sous forme de don.</t>
  </si>
  <si>
    <r>
      <t xml:space="preserve">Le loyer net du Triangle est donc de 26.400 €/an, soit </t>
    </r>
    <r>
      <rPr>
        <b/>
        <sz val="11"/>
        <color theme="1"/>
        <rFont val="Calibri"/>
        <family val="2"/>
        <scheme val="minor"/>
      </rPr>
      <t>2.200 €/mois</t>
    </r>
    <r>
      <rPr>
        <sz val="11"/>
        <color theme="1"/>
        <rFont val="Calibri"/>
        <family val="2"/>
        <scheme val="minor"/>
      </rPr>
      <t>.</t>
    </r>
  </si>
  <si>
    <t>estimé à ± 5.000 € / an, sans notion précise de la rectification du RC et de l'ass. Incendie après travaux.</t>
  </si>
  <si>
    <t>Solidarité avec l"asbl Maison des Eclaireurs</t>
  </si>
  <si>
    <r>
      <t xml:space="preserve">En sus, le Triangle pourrait </t>
    </r>
    <r>
      <rPr>
        <u/>
        <sz val="11"/>
        <color theme="1"/>
        <rFont val="Calibri"/>
        <family val="2"/>
        <scheme val="minor"/>
      </rPr>
      <t>durant une période limitée (10 ans max)</t>
    </r>
    <r>
      <rPr>
        <sz val="11"/>
        <color theme="1"/>
        <rFont val="Calibri"/>
        <family val="2"/>
        <scheme val="minor"/>
      </rPr>
      <t>, payer une somme complémentaire ne dépassant pas</t>
    </r>
    <r>
      <rPr>
        <b/>
        <sz val="11"/>
        <color theme="1"/>
        <rFont val="Calibri"/>
        <family val="2"/>
        <scheme val="minor"/>
      </rPr>
      <t xml:space="preserve"> </t>
    </r>
    <r>
      <rPr>
        <sz val="11"/>
        <color theme="1"/>
        <rFont val="Calibri"/>
        <family val="2"/>
        <scheme val="minor"/>
      </rPr>
      <t>1.250 €/mois, soit 15.000 €/an.</t>
    </r>
  </si>
  <si>
    <t>Cela porterait momentanément la dépense de 'loyer' à 1.500 € + 1.250 € = 2.750 €/mois.</t>
  </si>
  <si>
    <t>On ne peut pas considérer ne pas recevoir au minimum 250.000 € de dons, auquel cas le projet ne serait pas concevable.</t>
  </si>
  <si>
    <t>Nous estimons que cette proposition est équilibrée :</t>
  </si>
  <si>
    <t xml:space="preserve"> -  Le canon de 1.500 €/mois tient compte de la prise en charge des frais par le Triangle.</t>
  </si>
  <si>
    <t xml:space="preserve"> -  Le remboursement complémentaire, en fonction des dons reçus, participe à l'effort global fait par la MdE.</t>
  </si>
  <si>
    <t>La somme de 33.000 €/an sera globalement le bénéfice annuel de la MdE (recette + dépenses évitées) puisqu'elle n'aurait plus aucun frais à assumer. C'est plus qu'actuellement.</t>
  </si>
  <si>
    <t>On peut même considérer que le capital de la MdE sera reconstitué (don de 300.000 €) après 9 années ; le reste sera du boni pour la MdE.</t>
  </si>
  <si>
    <t>En contrepartie, l'asbl Maison des Eclaireurs doit s'engager à nous soutenir momentanément à hauteur de ce qui ne sera pas reçu en don, selon les chiffres ci-dessus.</t>
  </si>
  <si>
    <t>Autre possibilité offerte par la RW, résumée ci-dessous (réponse à une FAQ)</t>
  </si>
  <si>
    <t>Je ne suis pas propriétaire du bâtiment que j’occupe, suis-je éligible ?</t>
  </si>
  <si>
    <t>Pour obtenir un subventionnement, le demandeur doit avoir un droit réel de propriété, d’emphytéose ou de superficie sur le bâtiment (dans les six mois au maximum de la décision du Gouvernement sur la sélection des projets).</t>
  </si>
  <si>
    <t>Réponse de la RW</t>
  </si>
  <si>
    <r>
      <t xml:space="preserve">Si vous n’êtes pas titulaire de ce droit, le propriétaire peut introduire la demande de subvention pour autant qu’il soit </t>
    </r>
    <r>
      <rPr>
        <b/>
        <sz val="11"/>
        <color theme="1"/>
        <rFont val="Calibri"/>
        <family val="2"/>
        <scheme val="minor"/>
      </rPr>
      <t>une personne morale poursuivant un but désintéressé dont les ASBL</t>
    </r>
    <r>
      <rPr>
        <sz val="11"/>
        <color theme="1"/>
        <rFont val="Calibri"/>
        <family val="2"/>
        <scheme val="minor"/>
      </rPr>
      <t xml:space="preserve">, les fondations et les établissements d’utilité publique, tels que les communes, intercommunales, CPAS, associations régies par le Chapitre XII de la loi organique des CPAS </t>
    </r>
    <r>
      <rPr>
        <b/>
        <sz val="11"/>
        <color theme="1"/>
        <rFont val="Calibri"/>
        <family val="2"/>
        <scheme val="minor"/>
      </rPr>
      <t>et qu’un contrat formalisé, conforme aux conditions de recevabilité de l’appel à projets, soit joint à la demande (il doit reprendre au minimum la durée, décrire le droit d’usage, le public visé et les activités qui seront mises en place dans le bien faisant l’objet de la demande)</t>
    </r>
    <r>
      <rPr>
        <sz val="11"/>
        <color theme="1"/>
        <rFont val="Calibri"/>
        <family val="2"/>
        <scheme val="minor"/>
      </rPr>
      <t>.</t>
    </r>
  </si>
  <si>
    <t>Les principes ci-dessus pourraient rester d'application aux conditions suivantes :</t>
  </si>
  <si>
    <t xml:space="preserve"> -  Le loyer serait égal aux 33.000 €/an (2.750 €/mois) repris ci-dessus au point 3, sans return de fin d'année, soit 550 €/mois en sus du loyer net actuel.</t>
  </si>
  <si>
    <t xml:space="preserve"> -  Le Triangle prendra bien en charge les 100.000 € décrits dans le "financement du solde".</t>
  </si>
  <si>
    <t>Sur cette base,  l'asbl Maison des Eclaireurs pourrait être le maître de l'ouvrage du projet.</t>
  </si>
  <si>
    <t xml:space="preserve"> -  Un remboursement complémentaire pourrait se faire dans les mêmes conditions de viablité pour le Triangle (point 5).</t>
  </si>
  <si>
    <r>
      <t xml:space="preserve">Le Triangle peut s'engager à payer un canon (loyer) de </t>
    </r>
    <r>
      <rPr>
        <b/>
        <sz val="11"/>
        <color theme="1"/>
        <rFont val="Calibri"/>
        <family val="2"/>
        <scheme val="minor"/>
      </rPr>
      <t>1.500 €/mois</t>
    </r>
    <r>
      <rPr>
        <sz val="11"/>
        <color theme="1"/>
        <rFont val="Calibri"/>
        <family val="2"/>
        <scheme val="minor"/>
      </rPr>
      <t>, soit  18.000 €/an, sans retour annuel sous forme de don (comme c'est le cas actuellemen).</t>
    </r>
  </si>
  <si>
    <t>Ce canon serait payé durant toute la durée du bail, soit 20 ans minimum.</t>
  </si>
  <si>
    <r>
      <t xml:space="preserve">Nous estimons cela comme un maximum viable pour le Triangle et </t>
    </r>
    <r>
      <rPr>
        <u/>
        <sz val="11"/>
        <color theme="1"/>
        <rFont val="Calibri"/>
        <family val="2"/>
        <scheme val="minor"/>
      </rPr>
      <t>devrait se terminer avant que nous soyons probablement confrontés à d'importants travaux de rénovation</t>
    </r>
    <r>
      <rPr>
        <sz val="11"/>
        <color theme="1"/>
        <rFont val="Calibri"/>
        <family val="2"/>
        <scheme val="minor"/>
      </rPr>
      <t>, sans doute après les 10 premières années.</t>
    </r>
  </si>
  <si>
    <t>Sur base de la convention d'occupation décrite ci-dessus, le bail emphytéotique ne serait plus obligatoire (donc moins de frais aussi).</t>
  </si>
  <si>
    <t>Tout le bâtiment ne sera pas rénové fondamentalement.</t>
  </si>
  <si>
    <t>1.</t>
  </si>
  <si>
    <t>La chaufferie (± 8 ou 10 ans maintenant) ne tiendra pas toute la durée du bail et devra être renouvelée.</t>
  </si>
  <si>
    <t>2.</t>
  </si>
  <si>
    <t>Lors du remplacement, il faudra voir quelle énergie sera possible, le gaz naturel étant sans doute obsolète</t>
  </si>
  <si>
    <t>3.</t>
  </si>
  <si>
    <t>De nombreuses menuiseries ne seront pas remplacées intégralement ; seul le double vitrage ancien sera remplacé par un + performant</t>
  </si>
  <si>
    <t>De nouvelles impositions légales verront certainement le jour, notamment en matière de prévention incendie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</si>
</sst>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u/>
      <sz val="14"/>
      <color theme="1"/>
      <name val="Calibri"/>
      <family val="2"/>
      <scheme val="minor"/>
    </font>
    <font>
      <b/>
      <u/>
      <sz val="11"/>
      <color theme="1"/>
      <name val="Calibri"/>
      <family val="2"/>
      <scheme val="minor"/>
    </font>
    <font>
      <u/>
      <sz val="11"/>
      <color theme="1"/>
      <name val="Calibri"/>
      <family val="2"/>
      <scheme val="minor"/>
    </font>
    <font>
      <i/>
      <u/>
      <sz val="11"/>
      <color theme="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8">
    <xf numFmtId="0" fontId="0" fillId="0" borderId="0" xfId="0"/>
    <xf numFmtId="0" fontId="4" fillId="0" borderId="0" xfId="0" applyFont="1" applyAlignment="1">
      <alignment vertical="top"/>
    </xf>
    <xf numFmtId="0" fontId="0" fillId="0" borderId="0" xfId="0" applyAlignment="1">
      <alignment vertical="top"/>
    </xf>
    <xf numFmtId="0" fontId="3" fillId="0" borderId="1" xfId="0" applyFont="1" applyBorder="1" applyAlignment="1">
      <alignment vertical="top"/>
    </xf>
    <xf numFmtId="44" fontId="0" fillId="0" borderId="0" xfId="1" applyFont="1" applyAlignment="1">
      <alignment vertical="top"/>
    </xf>
    <xf numFmtId="0" fontId="2" fillId="0" borderId="2" xfId="0" applyFont="1" applyBorder="1" applyAlignment="1">
      <alignment vertical="top"/>
    </xf>
    <xf numFmtId="44" fontId="2" fillId="0" borderId="3" xfId="1" applyFont="1" applyBorder="1" applyAlignment="1">
      <alignment vertical="top"/>
    </xf>
    <xf numFmtId="0" fontId="5" fillId="0" borderId="0" xfId="0" applyFont="1" applyAlignment="1">
      <alignment vertical="top"/>
    </xf>
    <xf numFmtId="0" fontId="0" fillId="0" borderId="0" xfId="0" applyAlignment="1">
      <alignment horizontal="right" vertical="top"/>
    </xf>
    <xf numFmtId="0" fontId="0" fillId="0" borderId="0" xfId="0" applyAlignment="1">
      <alignment horizontal="left" vertical="top" wrapText="1"/>
    </xf>
    <xf numFmtId="0" fontId="2" fillId="0" borderId="0" xfId="0" applyFont="1" applyAlignment="1">
      <alignment vertical="top"/>
    </xf>
    <xf numFmtId="44" fontId="2" fillId="0" borderId="0" xfId="1" applyFont="1" applyAlignment="1">
      <alignment vertical="top"/>
    </xf>
    <xf numFmtId="0" fontId="2" fillId="0" borderId="0" xfId="0" applyFont="1" applyAlignment="1">
      <alignment horizontal="right" vertical="top"/>
    </xf>
    <xf numFmtId="0" fontId="0" fillId="0" borderId="0" xfId="0" applyAlignment="1">
      <alignment vertical="center"/>
    </xf>
    <xf numFmtId="0" fontId="7" fillId="0" borderId="0" xfId="0" applyFont="1"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left" vertical="top"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2"/>
  <sheetViews>
    <sheetView tabSelected="1" zoomScale="130" zoomScaleNormal="130" workbookViewId="0">
      <selection activeCell="C10" sqref="C10"/>
    </sheetView>
  </sheetViews>
  <sheetFormatPr baseColWidth="10" defaultColWidth="9.140625" defaultRowHeight="15" x14ac:dyDescent="0.25"/>
  <cols>
    <col min="1" max="1" width="4.28515625" style="2" customWidth="1"/>
    <col min="2" max="3" width="9.140625" style="2"/>
    <col min="4" max="4" width="14.28515625" style="2" customWidth="1"/>
    <col min="5" max="5" width="18.7109375" style="2" customWidth="1"/>
    <col min="6" max="6" width="15.28515625" style="2" customWidth="1"/>
    <col min="7" max="8" width="9.140625" style="2"/>
    <col min="9" max="9" width="10.85546875" style="2" customWidth="1"/>
    <col min="10" max="15" width="6.5703125" style="2" customWidth="1"/>
    <col min="16" max="16384" width="9.140625" style="2"/>
  </cols>
  <sheetData>
    <row r="1" spans="1:6" ht="18.75" x14ac:dyDescent="0.25">
      <c r="A1" s="1" t="s">
        <v>0</v>
      </c>
    </row>
    <row r="3" spans="1:6" ht="15.75" x14ac:dyDescent="0.25">
      <c r="A3" s="3" t="s">
        <v>1</v>
      </c>
    </row>
    <row r="4" spans="1:6" x14ac:dyDescent="0.25">
      <c r="B4" s="10" t="s">
        <v>3</v>
      </c>
    </row>
    <row r="5" spans="1:6" x14ac:dyDescent="0.25">
      <c r="B5" s="2" t="s">
        <v>4</v>
      </c>
    </row>
    <row r="6" spans="1:6" x14ac:dyDescent="0.25">
      <c r="B6" s="2" t="s">
        <v>2</v>
      </c>
    </row>
    <row r="7" spans="1:6" x14ac:dyDescent="0.25">
      <c r="B7" s="2" t="s">
        <v>5</v>
      </c>
      <c r="E7" s="2" t="s">
        <v>6</v>
      </c>
      <c r="F7" s="4">
        <v>2400000</v>
      </c>
    </row>
    <row r="8" spans="1:6" x14ac:dyDescent="0.25">
      <c r="E8" s="2" t="s">
        <v>7</v>
      </c>
      <c r="F8" s="4">
        <v>-1600000</v>
      </c>
    </row>
    <row r="9" spans="1:6" x14ac:dyDescent="0.25">
      <c r="E9" s="2" t="s">
        <v>8</v>
      </c>
      <c r="F9" s="4">
        <v>-300000</v>
      </c>
    </row>
    <row r="10" spans="1:6" x14ac:dyDescent="0.25">
      <c r="E10" s="5" t="s">
        <v>9</v>
      </c>
      <c r="F10" s="6">
        <f>SUM(F7:F9)</f>
        <v>500000</v>
      </c>
    </row>
    <row r="12" spans="1:6" x14ac:dyDescent="0.25">
      <c r="A12" s="7" t="s">
        <v>12</v>
      </c>
    </row>
    <row r="14" spans="1:6" ht="30" customHeight="1" x14ac:dyDescent="0.25">
      <c r="B14" s="17" t="s">
        <v>11</v>
      </c>
      <c r="C14" s="17"/>
      <c r="D14" s="17"/>
      <c r="E14" s="17"/>
      <c r="F14" s="4">
        <v>100000</v>
      </c>
    </row>
    <row r="15" spans="1:6" ht="45.75" customHeight="1" x14ac:dyDescent="0.25">
      <c r="B15" s="17" t="s">
        <v>14</v>
      </c>
      <c r="C15" s="17"/>
      <c r="D15" s="17"/>
      <c r="E15" s="17"/>
      <c r="F15" s="4">
        <v>400000</v>
      </c>
    </row>
    <row r="16" spans="1:6" ht="45.75" customHeight="1" x14ac:dyDescent="0.25">
      <c r="B16" s="17" t="s">
        <v>15</v>
      </c>
      <c r="C16" s="17"/>
      <c r="D16" s="17"/>
      <c r="E16" s="17"/>
      <c r="F16" s="4"/>
    </row>
    <row r="18" spans="1:10" x14ac:dyDescent="0.25">
      <c r="A18" s="7" t="s">
        <v>10</v>
      </c>
    </row>
    <row r="20" spans="1:10" x14ac:dyDescent="0.25">
      <c r="A20" s="12" t="s">
        <v>16</v>
      </c>
      <c r="B20" s="10" t="s">
        <v>45</v>
      </c>
    </row>
    <row r="21" spans="1:10" x14ac:dyDescent="0.25">
      <c r="A21" s="8"/>
      <c r="B21" s="2" t="s">
        <v>44</v>
      </c>
    </row>
    <row r="22" spans="1:10" x14ac:dyDescent="0.25">
      <c r="A22" s="8"/>
    </row>
    <row r="23" spans="1:10" x14ac:dyDescent="0.25">
      <c r="A23" s="12" t="s">
        <v>17</v>
      </c>
      <c r="B23" s="10" t="s">
        <v>43</v>
      </c>
    </row>
    <row r="24" spans="1:10" x14ac:dyDescent="0.25">
      <c r="A24" s="8"/>
      <c r="B24" s="17" t="s">
        <v>55</v>
      </c>
      <c r="C24" s="17"/>
      <c r="D24" s="17"/>
      <c r="E24" s="17"/>
      <c r="F24" s="17"/>
      <c r="G24" s="17"/>
      <c r="H24" s="17"/>
      <c r="I24" s="17"/>
    </row>
    <row r="25" spans="1:10" x14ac:dyDescent="0.25">
      <c r="A25" s="8"/>
      <c r="B25" s="2" t="s">
        <v>56</v>
      </c>
    </row>
    <row r="26" spans="1:10" x14ac:dyDescent="0.25">
      <c r="A26" s="8"/>
    </row>
    <row r="27" spans="1:10" x14ac:dyDescent="0.25">
      <c r="A27" s="12" t="s">
        <v>18</v>
      </c>
      <c r="B27" s="10" t="s">
        <v>46</v>
      </c>
    </row>
    <row r="28" spans="1:10" ht="30.75" customHeight="1" x14ac:dyDescent="0.25">
      <c r="A28" s="8"/>
      <c r="B28" s="17" t="s">
        <v>78</v>
      </c>
      <c r="C28" s="17"/>
      <c r="D28" s="17"/>
      <c r="E28" s="17"/>
      <c r="F28" s="17"/>
      <c r="G28" s="17"/>
      <c r="H28" s="17"/>
      <c r="I28" s="17"/>
      <c r="J28" s="16"/>
    </row>
    <row r="29" spans="1:10" x14ac:dyDescent="0.25">
      <c r="A29" s="8"/>
      <c r="B29" s="2" t="s">
        <v>13</v>
      </c>
    </row>
    <row r="30" spans="1:10" x14ac:dyDescent="0.25">
      <c r="A30" s="8"/>
      <c r="B30" s="2" t="s">
        <v>79</v>
      </c>
    </row>
    <row r="31" spans="1:10" x14ac:dyDescent="0.25">
      <c r="A31" s="8"/>
      <c r="B31" s="2" t="s">
        <v>27</v>
      </c>
    </row>
    <row r="32" spans="1:10" x14ac:dyDescent="0.25">
      <c r="A32" s="8"/>
      <c r="B32" s="2" t="s">
        <v>29</v>
      </c>
      <c r="D32" s="17" t="s">
        <v>57</v>
      </c>
      <c r="E32" s="17"/>
      <c r="F32" s="17"/>
      <c r="G32" s="17"/>
      <c r="H32" s="17"/>
      <c r="I32" s="17"/>
    </row>
    <row r="33" spans="1:9" x14ac:dyDescent="0.25">
      <c r="A33" s="8"/>
      <c r="B33" s="2" t="s">
        <v>30</v>
      </c>
      <c r="D33" s="17" t="s">
        <v>31</v>
      </c>
      <c r="E33" s="17"/>
      <c r="F33" s="17"/>
      <c r="G33" s="17"/>
      <c r="H33" s="17"/>
      <c r="I33" s="17"/>
    </row>
    <row r="34" spans="1:9" ht="17.25" customHeight="1" x14ac:dyDescent="0.25">
      <c r="A34" s="8"/>
      <c r="C34" s="8" t="s">
        <v>83</v>
      </c>
      <c r="D34" s="2" t="s">
        <v>82</v>
      </c>
    </row>
    <row r="35" spans="1:9" ht="28.5" customHeight="1" x14ac:dyDescent="0.25">
      <c r="A35" s="8"/>
      <c r="C35" s="8" t="s">
        <v>85</v>
      </c>
      <c r="D35" s="17" t="s">
        <v>84</v>
      </c>
      <c r="E35" s="17"/>
      <c r="F35" s="17"/>
      <c r="G35" s="17"/>
      <c r="H35" s="17"/>
      <c r="I35" s="17"/>
    </row>
    <row r="36" spans="1:9" ht="28.5" customHeight="1" x14ac:dyDescent="0.25">
      <c r="A36" s="8"/>
      <c r="C36" s="8" t="s">
        <v>87</v>
      </c>
      <c r="D36" s="17" t="s">
        <v>86</v>
      </c>
      <c r="E36" s="17"/>
      <c r="F36" s="17"/>
      <c r="G36" s="17"/>
      <c r="H36" s="17"/>
      <c r="I36" s="17"/>
    </row>
    <row r="37" spans="1:9" ht="28.5" customHeight="1" x14ac:dyDescent="0.25">
      <c r="A37" s="8"/>
      <c r="C37" s="8" t="s">
        <v>36</v>
      </c>
      <c r="D37" s="17" t="s">
        <v>88</v>
      </c>
      <c r="E37" s="17"/>
      <c r="F37" s="17"/>
      <c r="G37" s="17"/>
      <c r="H37" s="17"/>
      <c r="I37" s="17"/>
    </row>
    <row r="38" spans="1:9" ht="28.5" customHeight="1" x14ac:dyDescent="0.25">
      <c r="A38" s="8"/>
      <c r="C38" s="8" t="s">
        <v>39</v>
      </c>
      <c r="D38" s="17" t="s">
        <v>89</v>
      </c>
      <c r="E38" s="17"/>
      <c r="F38" s="17"/>
      <c r="G38" s="17"/>
      <c r="H38" s="17"/>
      <c r="I38" s="17"/>
    </row>
    <row r="39" spans="1:9" x14ac:dyDescent="0.25">
      <c r="A39" s="8"/>
      <c r="C39" s="17" t="s">
        <v>32</v>
      </c>
      <c r="D39" s="17"/>
      <c r="E39" s="17"/>
      <c r="F39" s="17"/>
      <c r="G39" s="17"/>
      <c r="H39" s="17"/>
      <c r="I39" s="17"/>
    </row>
    <row r="40" spans="1:9" x14ac:dyDescent="0.25">
      <c r="A40" s="8"/>
      <c r="C40" s="15"/>
      <c r="D40" s="15"/>
      <c r="E40" s="15"/>
      <c r="F40" s="15"/>
      <c r="G40" s="15"/>
      <c r="H40" s="15"/>
      <c r="I40" s="15"/>
    </row>
    <row r="41" spans="1:9" x14ac:dyDescent="0.25">
      <c r="A41" s="8"/>
      <c r="C41" s="15"/>
      <c r="D41" s="15"/>
      <c r="E41" s="15"/>
      <c r="F41" s="15"/>
      <c r="G41" s="15"/>
      <c r="H41" s="15"/>
      <c r="I41" s="15"/>
    </row>
    <row r="42" spans="1:9" x14ac:dyDescent="0.25">
      <c r="A42" s="8"/>
      <c r="C42" s="15"/>
      <c r="D42" s="15"/>
      <c r="E42" s="15"/>
      <c r="F42" s="15"/>
      <c r="G42" s="15"/>
      <c r="H42" s="15"/>
      <c r="I42" s="15"/>
    </row>
    <row r="43" spans="1:9" x14ac:dyDescent="0.25">
      <c r="A43" s="8"/>
      <c r="B43" s="2" t="s">
        <v>33</v>
      </c>
    </row>
    <row r="44" spans="1:9" x14ac:dyDescent="0.25">
      <c r="A44" s="8"/>
      <c r="B44" s="2" t="s">
        <v>49</v>
      </c>
      <c r="D44" s="4">
        <f>12*1500</f>
        <v>18000</v>
      </c>
    </row>
    <row r="45" spans="1:9" x14ac:dyDescent="0.25">
      <c r="A45" s="8"/>
      <c r="B45" s="2" t="s">
        <v>28</v>
      </c>
      <c r="D45" s="4">
        <v>5000</v>
      </c>
    </row>
    <row r="46" spans="1:9" x14ac:dyDescent="0.25">
      <c r="A46" s="8"/>
      <c r="B46" s="2" t="s">
        <v>34</v>
      </c>
      <c r="D46" s="4">
        <v>10000</v>
      </c>
    </row>
    <row r="47" spans="1:9" x14ac:dyDescent="0.25">
      <c r="A47" s="8"/>
      <c r="B47" s="10" t="s">
        <v>35</v>
      </c>
      <c r="C47" s="10"/>
      <c r="D47" s="11">
        <f>SUM(D44:D46)</f>
        <v>33000</v>
      </c>
      <c r="E47" s="10" t="s">
        <v>42</v>
      </c>
    </row>
    <row r="48" spans="1:9" x14ac:dyDescent="0.25">
      <c r="A48" s="8"/>
    </row>
    <row r="49" spans="1:15" x14ac:dyDescent="0.25">
      <c r="A49" s="12" t="s">
        <v>36</v>
      </c>
      <c r="B49" s="10" t="s">
        <v>37</v>
      </c>
    </row>
    <row r="50" spans="1:15" x14ac:dyDescent="0.25">
      <c r="A50" s="12"/>
      <c r="B50" s="10"/>
    </row>
    <row r="51" spans="1:15" ht="30" customHeight="1" x14ac:dyDescent="0.25">
      <c r="A51" s="8"/>
      <c r="B51" s="17" t="s">
        <v>65</v>
      </c>
      <c r="C51" s="17"/>
      <c r="D51" s="17"/>
      <c r="E51" s="17"/>
      <c r="F51" s="17"/>
      <c r="G51" s="17"/>
      <c r="H51" s="17"/>
      <c r="I51" s="17"/>
      <c r="J51" s="16"/>
      <c r="K51" s="16"/>
      <c r="L51" s="16"/>
      <c r="M51" s="16"/>
      <c r="N51" s="16"/>
    </row>
    <row r="52" spans="1:15" x14ac:dyDescent="0.25">
      <c r="A52" s="8"/>
      <c r="B52" s="17" t="s">
        <v>66</v>
      </c>
      <c r="C52" s="17"/>
      <c r="D52" s="17"/>
      <c r="E52" s="17"/>
      <c r="F52" s="17"/>
      <c r="G52" s="17"/>
      <c r="H52" s="17"/>
      <c r="I52" s="17"/>
    </row>
    <row r="53" spans="1:15" ht="15.75" customHeight="1" x14ac:dyDescent="0.25">
      <c r="A53" s="8"/>
      <c r="B53" s="17" t="s">
        <v>38</v>
      </c>
      <c r="C53" s="17"/>
      <c r="D53" s="17"/>
      <c r="E53" s="17"/>
      <c r="F53" s="17"/>
      <c r="G53" s="17"/>
      <c r="H53" s="17"/>
      <c r="I53" s="17"/>
      <c r="J53" s="16"/>
      <c r="K53" s="16"/>
      <c r="L53" s="16"/>
      <c r="M53" s="16"/>
      <c r="N53" s="16"/>
      <c r="O53" s="16"/>
    </row>
    <row r="54" spans="1:15" x14ac:dyDescent="0.25">
      <c r="A54" s="8"/>
    </row>
    <row r="55" spans="1:15" x14ac:dyDescent="0.25">
      <c r="A55" s="12" t="s">
        <v>39</v>
      </c>
      <c r="B55" s="10" t="s">
        <v>58</v>
      </c>
    </row>
    <row r="56" spans="1:15" x14ac:dyDescent="0.25">
      <c r="A56" s="12"/>
      <c r="B56" s="10"/>
    </row>
    <row r="57" spans="1:15" x14ac:dyDescent="0.25">
      <c r="A57" s="8"/>
      <c r="B57" s="17" t="s">
        <v>59</v>
      </c>
      <c r="C57" s="17"/>
      <c r="D57" s="17"/>
      <c r="E57" s="17"/>
      <c r="F57" s="17"/>
      <c r="G57" s="17"/>
      <c r="H57" s="17"/>
      <c r="I57" s="17"/>
    </row>
    <row r="58" spans="1:15" x14ac:dyDescent="0.25">
      <c r="A58" s="8"/>
      <c r="B58" s="2" t="s">
        <v>60</v>
      </c>
    </row>
    <row r="59" spans="1:15" ht="30.75" customHeight="1" x14ac:dyDescent="0.25">
      <c r="A59" s="8"/>
      <c r="B59" s="17" t="s">
        <v>80</v>
      </c>
      <c r="C59" s="17"/>
      <c r="D59" s="17"/>
      <c r="E59" s="17"/>
      <c r="F59" s="17"/>
      <c r="G59" s="17"/>
      <c r="H59" s="17"/>
      <c r="I59" s="17"/>
      <c r="J59" s="16"/>
      <c r="K59" s="16"/>
      <c r="L59" s="16"/>
      <c r="M59" s="16"/>
      <c r="N59" s="16"/>
    </row>
    <row r="60" spans="1:15" x14ac:dyDescent="0.25">
      <c r="A60" s="8"/>
      <c r="B60" s="2" t="s">
        <v>47</v>
      </c>
    </row>
    <row r="61" spans="1:15" x14ac:dyDescent="0.25">
      <c r="B61" s="17" t="s">
        <v>48</v>
      </c>
      <c r="C61" s="17"/>
      <c r="D61" s="17"/>
      <c r="E61" s="17"/>
      <c r="F61" s="17"/>
      <c r="G61" s="17"/>
      <c r="H61" s="17"/>
      <c r="I61" s="17"/>
    </row>
    <row r="62" spans="1:15" x14ac:dyDescent="0.25">
      <c r="B62" s="9"/>
      <c r="C62" s="9"/>
      <c r="D62" s="9"/>
      <c r="E62" s="9"/>
      <c r="F62" s="9"/>
      <c r="G62" s="9"/>
      <c r="H62" s="9"/>
      <c r="I62" s="9"/>
    </row>
    <row r="63" spans="1:15" x14ac:dyDescent="0.25">
      <c r="B63" s="2" t="s">
        <v>19</v>
      </c>
      <c r="C63" s="2" t="s">
        <v>20</v>
      </c>
      <c r="E63" s="2" t="s">
        <v>21</v>
      </c>
    </row>
    <row r="64" spans="1:15" x14ac:dyDescent="0.25">
      <c r="C64" s="2" t="s">
        <v>40</v>
      </c>
      <c r="E64" s="2" t="s">
        <v>41</v>
      </c>
    </row>
    <row r="65" spans="2:9" x14ac:dyDescent="0.25">
      <c r="E65" s="2" t="s">
        <v>51</v>
      </c>
    </row>
    <row r="66" spans="2:9" x14ac:dyDescent="0.25">
      <c r="C66" s="2" t="s">
        <v>22</v>
      </c>
      <c r="E66" s="2" t="s">
        <v>25</v>
      </c>
    </row>
    <row r="67" spans="2:9" x14ac:dyDescent="0.25">
      <c r="E67" s="2" t="s">
        <v>52</v>
      </c>
    </row>
    <row r="68" spans="2:9" x14ac:dyDescent="0.25">
      <c r="C68" s="2" t="s">
        <v>26</v>
      </c>
      <c r="E68" s="2" t="s">
        <v>50</v>
      </c>
    </row>
    <row r="69" spans="2:9" x14ac:dyDescent="0.25">
      <c r="E69" s="2" t="s">
        <v>53</v>
      </c>
    </row>
    <row r="71" spans="2:9" ht="30.75" customHeight="1" x14ac:dyDescent="0.25">
      <c r="B71" s="17" t="s">
        <v>61</v>
      </c>
      <c r="C71" s="17"/>
      <c r="D71" s="17"/>
      <c r="E71" s="17"/>
      <c r="F71" s="17"/>
      <c r="G71" s="17"/>
      <c r="H71" s="17"/>
      <c r="I71" s="17"/>
    </row>
    <row r="72" spans="2:9" ht="32.25" customHeight="1" x14ac:dyDescent="0.25">
      <c r="B72" s="17" t="s">
        <v>54</v>
      </c>
      <c r="C72" s="17"/>
      <c r="D72" s="17"/>
      <c r="E72" s="17"/>
      <c r="F72" s="17"/>
      <c r="G72" s="17"/>
      <c r="H72" s="17"/>
      <c r="I72" s="17"/>
    </row>
    <row r="73" spans="2:9" x14ac:dyDescent="0.25">
      <c r="B73" s="2" t="s">
        <v>23</v>
      </c>
    </row>
    <row r="74" spans="2:9" x14ac:dyDescent="0.25">
      <c r="B74" s="2" t="s">
        <v>24</v>
      </c>
    </row>
    <row r="76" spans="2:9" x14ac:dyDescent="0.25">
      <c r="B76" s="2" t="s">
        <v>62</v>
      </c>
    </row>
    <row r="77" spans="2:9" x14ac:dyDescent="0.25">
      <c r="B77" s="2" t="s">
        <v>63</v>
      </c>
    </row>
    <row r="78" spans="2:9" x14ac:dyDescent="0.25">
      <c r="B78" s="2" t="s">
        <v>64</v>
      </c>
    </row>
    <row r="79" spans="2:9" ht="30" customHeight="1" x14ac:dyDescent="0.25">
      <c r="B79" s="17" t="s">
        <v>67</v>
      </c>
      <c r="C79" s="17"/>
      <c r="D79" s="17"/>
      <c r="E79" s="17"/>
      <c r="F79" s="17"/>
      <c r="G79" s="17"/>
      <c r="H79" s="17"/>
      <c r="I79" s="17"/>
    </row>
    <row r="81" spans="1:14" ht="14.25" customHeight="1" x14ac:dyDescent="0.25"/>
    <row r="82" spans="1:14" x14ac:dyDescent="0.25">
      <c r="A82" s="10" t="s">
        <v>68</v>
      </c>
    </row>
    <row r="83" spans="1:14" s="13" customFormat="1" ht="22.5" customHeight="1" x14ac:dyDescent="0.25">
      <c r="B83" s="13" t="s">
        <v>69</v>
      </c>
    </row>
    <row r="84" spans="1:14" s="13" customFormat="1" ht="22.5" customHeight="1" x14ac:dyDescent="0.25">
      <c r="B84" s="14" t="s">
        <v>71</v>
      </c>
    </row>
    <row r="85" spans="1:14" ht="30.75" customHeight="1" x14ac:dyDescent="0.25">
      <c r="B85" s="17" t="s">
        <v>70</v>
      </c>
      <c r="C85" s="17"/>
      <c r="D85" s="17"/>
      <c r="E85" s="17"/>
      <c r="F85" s="17"/>
      <c r="G85" s="17"/>
      <c r="H85" s="17"/>
      <c r="I85" s="17"/>
      <c r="J85" s="16"/>
      <c r="K85" s="16"/>
      <c r="L85" s="16"/>
      <c r="M85" s="16"/>
      <c r="N85" s="16"/>
    </row>
    <row r="86" spans="1:14" ht="75.75" customHeight="1" x14ac:dyDescent="0.25">
      <c r="B86" s="17" t="s">
        <v>72</v>
      </c>
      <c r="C86" s="17"/>
      <c r="D86" s="17"/>
      <c r="E86" s="17"/>
      <c r="F86" s="17"/>
      <c r="G86" s="17"/>
      <c r="H86" s="17"/>
      <c r="I86" s="17"/>
      <c r="J86" s="16"/>
      <c r="K86" s="16"/>
      <c r="L86" s="16"/>
      <c r="M86" s="16"/>
      <c r="N86" s="16"/>
    </row>
    <row r="87" spans="1:14" x14ac:dyDescent="0.25">
      <c r="B87" s="2" t="s">
        <v>76</v>
      </c>
    </row>
    <row r="88" spans="1:14" x14ac:dyDescent="0.25">
      <c r="B88" s="17" t="s">
        <v>81</v>
      </c>
      <c r="C88" s="17"/>
      <c r="D88" s="17"/>
      <c r="E88" s="17"/>
      <c r="F88" s="17"/>
      <c r="G88" s="17"/>
      <c r="H88" s="17"/>
      <c r="I88" s="17"/>
    </row>
    <row r="89" spans="1:14" x14ac:dyDescent="0.25">
      <c r="B89" s="2" t="s">
        <v>73</v>
      </c>
    </row>
    <row r="90" spans="1:14" x14ac:dyDescent="0.25">
      <c r="B90" s="17" t="s">
        <v>74</v>
      </c>
      <c r="C90" s="17"/>
      <c r="D90" s="17"/>
      <c r="E90" s="17"/>
      <c r="F90" s="17"/>
      <c r="G90" s="17"/>
      <c r="H90" s="17"/>
      <c r="I90" s="17"/>
    </row>
    <row r="91" spans="1:14" x14ac:dyDescent="0.25">
      <c r="B91" s="17" t="s">
        <v>77</v>
      </c>
      <c r="C91" s="17"/>
      <c r="D91" s="17"/>
      <c r="E91" s="17"/>
      <c r="F91" s="17"/>
      <c r="G91" s="17"/>
      <c r="H91" s="17"/>
      <c r="I91" s="17"/>
    </row>
    <row r="92" spans="1:14" x14ac:dyDescent="0.25">
      <c r="B92" s="2" t="s">
        <v>75</v>
      </c>
    </row>
  </sheetData>
  <mergeCells count="26">
    <mergeCell ref="B14:E14"/>
    <mergeCell ref="B15:E15"/>
    <mergeCell ref="B16:E16"/>
    <mergeCell ref="B24:I24"/>
    <mergeCell ref="D32:I32"/>
    <mergeCell ref="C39:I39"/>
    <mergeCell ref="B28:I28"/>
    <mergeCell ref="B51:I51"/>
    <mergeCell ref="B52:I52"/>
    <mergeCell ref="B57:I57"/>
    <mergeCell ref="D33:I33"/>
    <mergeCell ref="D35:I35"/>
    <mergeCell ref="D36:I36"/>
    <mergeCell ref="D37:I37"/>
    <mergeCell ref="D38:I38"/>
    <mergeCell ref="B86:I86"/>
    <mergeCell ref="B88:I88"/>
    <mergeCell ref="B90:I90"/>
    <mergeCell ref="B91:I91"/>
    <mergeCell ref="B53:I53"/>
    <mergeCell ref="B71:I71"/>
    <mergeCell ref="B59:I59"/>
    <mergeCell ref="B61:I61"/>
    <mergeCell ref="B72:I72"/>
    <mergeCell ref="B79:I79"/>
    <mergeCell ref="B85:I85"/>
  </mergeCells>
  <pageMargins left="0.25" right="0.25" top="0.75" bottom="0.75" header="0.3" footer="0.3"/>
  <pageSetup paperSize="9" scale="98" fitToHeight="0" orientation="portrait" r:id="rId1"/>
  <rowBreaks count="1" manualBreakCount="1">
    <brk id="8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CG</dc:creator>
  <cp:lastModifiedBy>CG-ASUSWIN10</cp:lastModifiedBy>
  <cp:lastPrinted>2022-04-07T15:53:33Z</cp:lastPrinted>
  <dcterms:created xsi:type="dcterms:W3CDTF">2015-06-05T18:19:34Z</dcterms:created>
  <dcterms:modified xsi:type="dcterms:W3CDTF">2022-04-07T16:16:12Z</dcterms:modified>
</cp:coreProperties>
</file>